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130" tabRatio="658" activeTab="6"/>
  </bookViews>
  <sheets>
    <sheet name="งบแสดงฐานะการเงิน" sheetId="1" r:id="rId1"/>
    <sheet name="หมายหตุ 1" sheetId="7" r:id="rId2"/>
    <sheet name="หมายเหตุ 2" sheetId="2" r:id="rId3"/>
    <sheet name="หมายเหตุ 3,4" sheetId="6" r:id="rId4"/>
    <sheet name="หมายเหตุ 5" sheetId="5" r:id="rId5"/>
    <sheet name="หมายเหตุ 6" sheetId="4" r:id="rId6"/>
    <sheet name="งบเงินสะสม หมายเหตุ 8" sheetId="3" r:id="rId7"/>
  </sheets>
  <calcPr calcId="124519"/>
</workbook>
</file>

<file path=xl/calcChain.xml><?xml version="1.0" encoding="utf-8"?>
<calcChain xmlns="http://schemas.openxmlformats.org/spreadsheetml/2006/main">
  <c r="H19" i="3"/>
  <c r="H12" i="6"/>
  <c r="H12" i="3"/>
  <c r="D17" i="4"/>
  <c r="G19" i="5"/>
  <c r="F19"/>
  <c r="E19"/>
  <c r="D19"/>
  <c r="D25" i="7"/>
  <c r="B25"/>
  <c r="I20" i="1"/>
  <c r="I8"/>
  <c r="I9" s="1"/>
  <c r="H15" i="2"/>
</calcChain>
</file>

<file path=xl/sharedStrings.xml><?xml version="1.0" encoding="utf-8"?>
<sst xmlns="http://schemas.openxmlformats.org/spreadsheetml/2006/main" count="214" uniqueCount="156">
  <si>
    <t>องค์การบริหารส่วนตำบลเพ็กใหญ่    อำเภอพล    จังหวัดขอนแก่น</t>
  </si>
  <si>
    <t>งบแสดงฐานะการเงิน</t>
  </si>
  <si>
    <t>ทรัพย์สิน</t>
  </si>
  <si>
    <t>เงินสด เงินฝากธนาคารและเงินฝากคลังจังหวัด (หมายเหตุ 2)</t>
  </si>
  <si>
    <t>ลูกหนี้ - เงินงบประมาณ</t>
  </si>
  <si>
    <t>ลูกหนี้ - เงินทุนเศรษฐกิจชุมชน</t>
  </si>
  <si>
    <t>หนี้สินและเงินสะสม</t>
  </si>
  <si>
    <t>ทุนทรัพย์สินตามงบทรัพย์สิน (หมายเหตุ 1)</t>
  </si>
  <si>
    <t>เงินรับฝากต่าง ๆ (หมายเหตุ 3)</t>
  </si>
  <si>
    <t>องค์การบริหารส่วนตำบลเพ็กใหญ่  อำเภอพล  จังหวัดขอนแก่น</t>
  </si>
  <si>
    <t>หมายเหตุ  ประกอบงบแสดงฐานะการเงิน</t>
  </si>
  <si>
    <t>เงินสด เงินฝากธนาคารและเงินฝากคลัง  (หมายเหตุ 2)</t>
  </si>
  <si>
    <t>เงินสด</t>
  </si>
  <si>
    <t>เงินฝากธนาคาร</t>
  </si>
  <si>
    <t xml:space="preserve">   กรุงไทย  </t>
  </si>
  <si>
    <t>ประเภทออมทรัพย์ เลขที่ 422-0-01352-0</t>
  </si>
  <si>
    <t xml:space="preserve">   ธกส.  </t>
  </si>
  <si>
    <t>ประเภทออมทรัพย์ เลขที่ 01-806-2-39703-1</t>
  </si>
  <si>
    <t>ประเภทออมทรัพย์ เลขที่ 01-806-2-45043-7</t>
  </si>
  <si>
    <t>ประเภทออมทรัพย์ เลขที่ 01-806-2-47196-8</t>
  </si>
  <si>
    <t>ประเภทประจำ  เลขที่ 30-806-4-04211-3</t>
  </si>
  <si>
    <t>เงินฝากคลัง/เงินฝากจังหวัด</t>
  </si>
  <si>
    <t>เงินทุนสำรองเงินสะสม</t>
  </si>
  <si>
    <t>(ลงชื่อ)...........................................ผู้จัดทำ</t>
  </si>
  <si>
    <t xml:space="preserve">       (นายอัศวิน    แปนนอก)</t>
  </si>
  <si>
    <t xml:space="preserve">        (นางสาววงจันทร์  ตีระมาตย์)</t>
  </si>
  <si>
    <t>(ลงชื่อ).......................................................ผู้ตรวจสอบ</t>
  </si>
  <si>
    <t xml:space="preserve">       นักวิชาการเงินและบัญชี</t>
  </si>
  <si>
    <t xml:space="preserve">              ผู้อำนวยการกองคลัง</t>
  </si>
  <si>
    <t>(ลงชื่อ)............................................ทราบ</t>
  </si>
  <si>
    <t xml:space="preserve">       (นายสุพจน์   ดอนมงคุณ)</t>
  </si>
  <si>
    <t>ปลัดองค์การบริหารส่วนตำบลเพ็กใหญ่</t>
  </si>
  <si>
    <t>(ลงชื่อ).......................................................ทราบ</t>
  </si>
  <si>
    <t xml:space="preserve">        (นายวิชาญ            มหาราช)</t>
  </si>
  <si>
    <t xml:space="preserve">     นายกองค์การบริหารส่วนตำบลเพ็กใหญ่</t>
  </si>
  <si>
    <t>เสนอ  นายกองค์การบริหารส่วนตำบลเพ็กใหญ่</t>
  </si>
  <si>
    <t xml:space="preserve">        - เพื่อโปรดทราบ</t>
  </si>
  <si>
    <t xml:space="preserve">        - เห็นควรส่งให้จังหวัดเพื่อตรวจสอบตามระเบียบต่อไป</t>
  </si>
  <si>
    <t>หมายเหตุ    1</t>
  </si>
  <si>
    <t>งบทรัพย์สิน</t>
  </si>
  <si>
    <t>ประเภททรัพย์สิน</t>
  </si>
  <si>
    <t>ราคาทรัพย์สิน</t>
  </si>
  <si>
    <t>แหล่งที่มาของทรัพย์สิน</t>
  </si>
  <si>
    <t>ชื่อ</t>
  </si>
  <si>
    <t>จำนวนเงิน</t>
  </si>
  <si>
    <t>ก. อสังหาริมทรัพย์</t>
  </si>
  <si>
    <t>ข. สังหาริมทรัพย์</t>
  </si>
  <si>
    <t xml:space="preserve">    ที่ดิน</t>
  </si>
  <si>
    <t xml:space="preserve">    อาคาร</t>
  </si>
  <si>
    <t xml:space="preserve">    ครุภัณฑ์สำนักงาน</t>
  </si>
  <si>
    <t xml:space="preserve">    ครุภัณฑ์ยานพาหนะและขนส่ง</t>
  </si>
  <si>
    <t xml:space="preserve">    ครุภัณฑ์ก่อสร้าง</t>
  </si>
  <si>
    <t xml:space="preserve">    ครุภัณฑ์ไฟฟ้าและวิทยุ</t>
  </si>
  <si>
    <t xml:space="preserve">    ครุภัณฑ์โฆษณาและเผยแพร่</t>
  </si>
  <si>
    <t xml:space="preserve">    ครุภัณฑ์วิทยาศาสตร์หรือการแพทย์</t>
  </si>
  <si>
    <t xml:space="preserve">    ครุภัณฑ์งานบ้านงานครัว</t>
  </si>
  <si>
    <t xml:space="preserve">    ครุภัณฑ์โรงงาน</t>
  </si>
  <si>
    <t xml:space="preserve">    ครุภัณฑ์สำรวจ</t>
  </si>
  <si>
    <t xml:space="preserve">    ครุภัณฑ์คอมพิวเตอร์</t>
  </si>
  <si>
    <t xml:space="preserve">    ครุภัณฑ์อื่น</t>
  </si>
  <si>
    <t>รวม</t>
  </si>
  <si>
    <t>ก. รายได้ อบต.</t>
  </si>
  <si>
    <t>ข.เงินอุดหนุนจากรัฐบาล</t>
  </si>
  <si>
    <t>ค.รับโอนจากสภาตำบล</t>
  </si>
  <si>
    <t>ง.รับบริจาค</t>
  </si>
  <si>
    <t>จ.เงินสะสม</t>
  </si>
  <si>
    <t>หมายเหตุ    ประกอบงบแสดงฐานะการเงิน</t>
  </si>
  <si>
    <t>ภาษี หัก ณ ที่จ่าย</t>
  </si>
  <si>
    <t>เงินประกันสัญญา</t>
  </si>
  <si>
    <t>เงินทุนเศรษฐกิจชุมชนพึ่งตนเอง</t>
  </si>
  <si>
    <t>เงินทุนเศรษฐกิจชุมชนอบต.เพ็กใหญ่ บัญชีที่ 2</t>
  </si>
  <si>
    <t>เงินรับฝาก (หมายเหตุ 3)</t>
  </si>
  <si>
    <t>หมายเหตุประกอบงบแสดงฐานะการเงิน</t>
  </si>
  <si>
    <t>องค์การบริหารส่วนตำบลเพ็กใหญ่      อำเภอพล     จังหวัดขอนแก่น</t>
  </si>
  <si>
    <t>รายจ่ายค้างจ่าย</t>
  </si>
  <si>
    <t>หมวด/ประเภท</t>
  </si>
  <si>
    <t>เบิกจ่ายแล้ว</t>
  </si>
  <si>
    <t>คงเหลือ</t>
  </si>
  <si>
    <t>หมายเหตุ</t>
  </si>
  <si>
    <t>ก่อหนี้ผูกพัน</t>
  </si>
  <si>
    <t>ไม่ก่อหนี้ผูกพัน</t>
  </si>
  <si>
    <t>งบดำเนินการ</t>
  </si>
  <si>
    <t>หมวดค่าใช้สอย</t>
  </si>
  <si>
    <t xml:space="preserve">   ประเภท  รายจ่ายเพื่อให้ได้มาซึ่งบริการ</t>
  </si>
  <si>
    <t xml:space="preserve">    - ค่าจ้างเหมาปฏิบัติงานรักษาความปลอดภัยสถานที่</t>
  </si>
  <si>
    <t xml:space="preserve">   ประเภท  รายจ่ายเกี่ยวเนื่องกับการปฏิบัติราชการที่ไม่เข้า</t>
  </si>
  <si>
    <t>ลักษณะรายจ่ายหมวดอื่น</t>
  </si>
  <si>
    <t>รายจ่ายที่รอจ่าย</t>
  </si>
  <si>
    <t>หน่วย : บาท</t>
  </si>
  <si>
    <t>เลขที่ฎีกา</t>
  </si>
  <si>
    <t>จำนวนเงินที่รอจ่าย</t>
  </si>
  <si>
    <t>หมวดค่าตอบแทนใช้สอยและวัสดุ</t>
  </si>
  <si>
    <t>ประเภทค่าตอบแทน</t>
  </si>
  <si>
    <t>รวมทั้งสิ้น</t>
  </si>
  <si>
    <t>หมายเหตุ 6</t>
  </si>
  <si>
    <t>องค์การบริหารส่วนตำบลเพ็กใหญ่   อำเภอพล  จังหวัดขอนแก่น</t>
  </si>
  <si>
    <t>งบเงินสะสม</t>
  </si>
  <si>
    <t>รับจริงสูงกว่าจ่ายจริง</t>
  </si>
  <si>
    <t>รายจ่ายรอจ่าย</t>
  </si>
  <si>
    <t>หัก</t>
  </si>
  <si>
    <t>จ่ายขาดเงินสะสมและยืมเงินสะสม</t>
  </si>
  <si>
    <t>เงินทุนสำรองเงินสะสม 25 %</t>
  </si>
  <si>
    <t>1.เงินสะสมที่สามารถนำไปใช้ได้</t>
  </si>
  <si>
    <t>ผู้อำนวยการกองคลัง</t>
  </si>
  <si>
    <t>นายกองค์การบริหารส่วนตำบลเพ็กใหญ่</t>
  </si>
  <si>
    <t xml:space="preserve"> (นายอัศวิน    แปนนอก)</t>
  </si>
  <si>
    <t>(ลงชื่อ)............................................ผู้จัดทำ</t>
  </si>
  <si>
    <t xml:space="preserve">              นักวิชาการเงินและบัญชี</t>
  </si>
  <si>
    <t>(นางสาววงจันทร์  ตีระมาตย์)</t>
  </si>
  <si>
    <t xml:space="preserve">  (ลงชื่อ)..................................................ผู้ตรวจสอบ</t>
  </si>
  <si>
    <t xml:space="preserve"> (นายวิชาญ            มหาราช)</t>
  </si>
  <si>
    <t>(นายวิชาญ            มหาราช)</t>
  </si>
  <si>
    <t>(นายสุพจน์   ดอนมงคุณ)</t>
  </si>
  <si>
    <t>(นายอัศวิน    แปนนอก)</t>
  </si>
  <si>
    <t>นักวิชาการเงินและบัญชี</t>
  </si>
  <si>
    <t xml:space="preserve">   (ลงชื่อ)................................................ผู้ตรวจสอบ</t>
  </si>
  <si>
    <t xml:space="preserve">  (ลงชื่อ)...............................................ผู้ตรวจสอบ</t>
  </si>
  <si>
    <t xml:space="preserve">   (นายสุพจน์   ดอนมงคุณ)</t>
  </si>
  <si>
    <t xml:space="preserve">   (นายอัศวิน    แปนนอก)</t>
  </si>
  <si>
    <t xml:space="preserve">    นักวิชาการเงินและบัญชี</t>
  </si>
  <si>
    <t xml:space="preserve">   ปลัดองค์การบริหารส่วนตำบลเพ็กใหญ่</t>
  </si>
  <si>
    <t xml:space="preserve">  (ลงชื่อ).................................................ผู้ตรวจสอบ</t>
  </si>
  <si>
    <t xml:space="preserve">  (ลงชื่อ)...........................................ผู้จัดทำ</t>
  </si>
  <si>
    <t xml:space="preserve">   (ลงชื่อ)...........................................ผู้จัดทำ</t>
  </si>
  <si>
    <t xml:space="preserve">  (ลงชื่อ)............................................ทราบ</t>
  </si>
  <si>
    <t xml:space="preserve"> นักวิชาการเงินและบัญชี</t>
  </si>
  <si>
    <t xml:space="preserve"> (นายสุพจน์   ดอนมงคุณ)</t>
  </si>
  <si>
    <t xml:space="preserve"> ปลัดองค์การบริหารส่วนตำบลเพ็กใหญ่</t>
  </si>
  <si>
    <t>ทรัพย์สินตามงบทรัพย์สิน (หมายเหตุ 1)</t>
  </si>
  <si>
    <t>ประเภทออมทรัพย์ เลขที่ 02-00-3-637964-0</t>
  </si>
  <si>
    <t>ณ  วันที่  30  กันยายน  2557</t>
  </si>
  <si>
    <t xml:space="preserve">รายจ่ายผัดส่งใบสำคัญ </t>
  </si>
  <si>
    <t>รายจ่ายค้างจ่าย (หมายเหตุ 4)</t>
  </si>
  <si>
    <t>รายจ่ายรอจ่าย (หมายเหตุ 5)</t>
  </si>
  <si>
    <t>เงินสะสม  (หมายเหตุ 6)</t>
  </si>
  <si>
    <t>ค่าใช้จ่ายในการจัดเก็บภาษีบำรุงท้องที่ 6%</t>
  </si>
  <si>
    <t>เงินรับฝากเบี้ยยังชีพผู้สูงอายุ</t>
  </si>
  <si>
    <t>ประจำปีงบประมาณ พ.ศ. 2557</t>
  </si>
  <si>
    <t>ราชการประจำเดือนกันยายน  2557</t>
  </si>
  <si>
    <t xml:space="preserve">   - ค่าจ้างเหมาผู้ปฏิบัติงานในระบบบริการการแพทย์ฉุกเฉิน ประจำเดือน</t>
  </si>
  <si>
    <t>กันยายน 2557 ตามโครงการบริการแพทย์ฉุกเฉินก่อนถึงโรงพยาบาล</t>
  </si>
  <si>
    <t>หมายเหตุ  4</t>
  </si>
  <si>
    <t>หมายเหตุ 5</t>
  </si>
  <si>
    <t>-เงินประโยชน์ตอบแทนอื่นเป็นกรณีพิเศษ</t>
  </si>
  <si>
    <t>1111/2557</t>
  </si>
  <si>
    <t>เงินสะสม  1  ตุลาคม  2556</t>
  </si>
  <si>
    <t>รับคืนเงินรายจ่ายปีงบประมาณ พ.ศ. 2556</t>
  </si>
  <si>
    <t>เงินสะสม  ณ  วันที่  30  กันยายน  2557  ประกอบด้วย</t>
  </si>
  <si>
    <t>2.จ่ายเงินยืมเงินเบี้ยยังชีพคนพิการ</t>
  </si>
  <si>
    <t>(6,740,615.00)</t>
  </si>
  <si>
    <r>
      <rPr>
        <b/>
        <u/>
        <sz val="16"/>
        <color theme="1"/>
        <rFont val="TH SarabunPSK"/>
        <family val="2"/>
      </rPr>
      <t>บวก</t>
    </r>
    <r>
      <rPr>
        <sz val="16"/>
        <color theme="1"/>
        <rFont val="TH SarabunPSK"/>
        <family val="2"/>
      </rPr>
      <t xml:space="preserve">     </t>
    </r>
  </si>
  <si>
    <t xml:space="preserve">   เงินสะสม  ณ วันที่  30  กันยายน  2557</t>
  </si>
  <si>
    <t>(787,716.18)</t>
  </si>
  <si>
    <t>(3,721,777.48)</t>
  </si>
  <si>
    <t>เพียง ณ วันที่  30  กันยายน  2557</t>
  </si>
  <si>
    <t>3.เงินสะสมที่อนุมัติจ่ายขาด ปีงปม. 57 มีข้อผูกพันอยู่ระหว่างดำเนินการ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</si>
</sst>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/>
    <xf numFmtId="43" fontId="3" fillId="0" borderId="1" xfId="1" applyFont="1" applyBorder="1"/>
    <xf numFmtId="43" fontId="3" fillId="0" borderId="2" xfId="1" applyFont="1" applyBorder="1"/>
    <xf numFmtId="43" fontId="4" fillId="0" borderId="2" xfId="1" applyFont="1" applyBorder="1"/>
    <xf numFmtId="43" fontId="3" fillId="0" borderId="3" xfId="1" applyFont="1" applyBorder="1"/>
    <xf numFmtId="43" fontId="3" fillId="0" borderId="0" xfId="1" applyFont="1" applyBorder="1"/>
    <xf numFmtId="43" fontId="4" fillId="0" borderId="0" xfId="1" applyFont="1" applyBorder="1"/>
    <xf numFmtId="43" fontId="4" fillId="0" borderId="0" xfId="1" applyFont="1"/>
    <xf numFmtId="0" fontId="3" fillId="0" borderId="5" xfId="0" applyFont="1" applyBorder="1"/>
    <xf numFmtId="0" fontId="3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12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3" fillId="0" borderId="5" xfId="1" applyFont="1" applyBorder="1"/>
    <xf numFmtId="43" fontId="3" fillId="0" borderId="12" xfId="1" applyFont="1" applyBorder="1"/>
    <xf numFmtId="43" fontId="3" fillId="0" borderId="6" xfId="1" applyFont="1" applyBorder="1"/>
    <xf numFmtId="43" fontId="4" fillId="0" borderId="6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3" fontId="2" fillId="0" borderId="5" xfId="1" applyFont="1" applyBorder="1"/>
    <xf numFmtId="0" fontId="2" fillId="0" borderId="5" xfId="0" applyFont="1" applyBorder="1"/>
    <xf numFmtId="43" fontId="2" fillId="0" borderId="12" xfId="1" applyFont="1" applyBorder="1"/>
    <xf numFmtId="0" fontId="2" fillId="0" borderId="12" xfId="0" applyFont="1" applyBorder="1"/>
    <xf numFmtId="43" fontId="2" fillId="0" borderId="4" xfId="1" applyFont="1" applyBorder="1"/>
    <xf numFmtId="0" fontId="2" fillId="0" borderId="4" xfId="0" applyFont="1" applyBorder="1"/>
    <xf numFmtId="0" fontId="7" fillId="0" borderId="0" xfId="0" applyFont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/>
    <xf numFmtId="0" fontId="7" fillId="0" borderId="11" xfId="0" applyFont="1" applyBorder="1"/>
    <xf numFmtId="0" fontId="2" fillId="0" borderId="11" xfId="0" applyFont="1" applyBorder="1"/>
    <xf numFmtId="0" fontId="2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7" xfId="0" applyFont="1" applyBorder="1"/>
    <xf numFmtId="0" fontId="7" fillId="0" borderId="15" xfId="0" applyFont="1" applyBorder="1"/>
    <xf numFmtId="0" fontId="2" fillId="0" borderId="15" xfId="0" applyFont="1" applyBorder="1"/>
    <xf numFmtId="0" fontId="2" fillId="0" borderId="14" xfId="0" applyFont="1" applyBorder="1"/>
    <xf numFmtId="0" fontId="7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/>
    <xf numFmtId="0" fontId="7" fillId="0" borderId="0" xfId="0" applyFont="1" applyBorder="1"/>
    <xf numFmtId="0" fontId="2" fillId="0" borderId="0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4" xfId="1" applyFont="1" applyBorder="1"/>
    <xf numFmtId="0" fontId="3" fillId="0" borderId="4" xfId="0" applyFont="1" applyBorder="1"/>
    <xf numFmtId="43" fontId="4" fillId="0" borderId="17" xfId="1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49" fontId="3" fillId="0" borderId="10" xfId="0" applyNumberFormat="1" applyFont="1" applyBorder="1"/>
    <xf numFmtId="0" fontId="3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49" fontId="3" fillId="0" borderId="9" xfId="0" applyNumberFormat="1" applyFont="1" applyBorder="1"/>
    <xf numFmtId="0" fontId="3" fillId="0" borderId="9" xfId="0" applyFont="1" applyBorder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2" xfId="0" applyNumberFormat="1" applyFont="1" applyBorder="1"/>
    <xf numFmtId="0" fontId="4" fillId="0" borderId="12" xfId="0" applyFont="1" applyBorder="1"/>
    <xf numFmtId="0" fontId="7" fillId="0" borderId="0" xfId="0" applyFont="1" applyAlignment="1">
      <alignment horizontal="center"/>
    </xf>
    <xf numFmtId="43" fontId="3" fillId="0" borderId="0" xfId="0" applyNumberFormat="1" applyFont="1" applyBorder="1"/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49" fontId="6" fillId="0" borderId="0" xfId="1" applyNumberFormat="1" applyFont="1" applyFill="1" applyBorder="1" applyAlignment="1">
      <alignment horizontal="right"/>
    </xf>
    <xf numFmtId="49" fontId="3" fillId="0" borderId="3" xfId="1" applyNumberFormat="1" applyFont="1" applyBorder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187" fontId="6" fillId="0" borderId="0" xfId="1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opLeftCell="A10" workbookViewId="0">
      <selection activeCell="A4" sqref="A4:I4"/>
    </sheetView>
  </sheetViews>
  <sheetFormatPr defaultRowHeight="24"/>
  <cols>
    <col min="1" max="3" width="9" style="2"/>
    <col min="4" max="4" width="11.25" style="2" customWidth="1"/>
    <col min="5" max="5" width="9" style="2"/>
    <col min="6" max="6" width="6.75" style="2" customWidth="1"/>
    <col min="7" max="7" width="12.875" style="6" customWidth="1"/>
    <col min="8" max="8" width="2.375" style="6" customWidth="1"/>
    <col min="9" max="9" width="14.375" style="6" customWidth="1"/>
    <col min="10" max="16384" width="9" style="2"/>
  </cols>
  <sheetData>
    <row r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9">
      <c r="A3" s="80" t="s">
        <v>154</v>
      </c>
      <c r="B3" s="80"/>
      <c r="C3" s="80"/>
      <c r="D3" s="80"/>
      <c r="E3" s="80"/>
      <c r="F3" s="80"/>
      <c r="G3" s="80"/>
      <c r="H3" s="80"/>
      <c r="I3" s="80"/>
    </row>
    <row r="4" spans="1:9">
      <c r="A4" s="81" t="s">
        <v>2</v>
      </c>
      <c r="B4" s="81"/>
      <c r="C4" s="81"/>
      <c r="D4" s="81"/>
      <c r="E4" s="81"/>
      <c r="F4" s="81"/>
      <c r="G4" s="81"/>
      <c r="H4" s="81"/>
      <c r="I4" s="81"/>
    </row>
    <row r="5" spans="1:9" ht="24.75" thickBot="1">
      <c r="A5" s="2" t="s">
        <v>128</v>
      </c>
      <c r="I5" s="7">
        <v>8753515</v>
      </c>
    </row>
    <row r="6" spans="1:9" ht="24.75" thickTop="1">
      <c r="A6" s="2" t="s">
        <v>3</v>
      </c>
      <c r="I6" s="6">
        <v>26576198.18</v>
      </c>
    </row>
    <row r="7" spans="1:9">
      <c r="A7" s="2" t="s">
        <v>4</v>
      </c>
      <c r="G7" s="6">
        <v>0</v>
      </c>
    </row>
    <row r="8" spans="1:9">
      <c r="A8" s="2" t="s">
        <v>5</v>
      </c>
      <c r="G8" s="10">
        <v>357700</v>
      </c>
      <c r="H8" s="11"/>
      <c r="I8" s="10">
        <f>G7+G8</f>
        <v>357700</v>
      </c>
    </row>
    <row r="9" spans="1:9" ht="24.75" thickBot="1">
      <c r="I9" s="9">
        <f>SUM(I6:I8)</f>
        <v>26933898.18</v>
      </c>
    </row>
    <row r="10" spans="1:9" ht="24.75" thickTop="1"/>
    <row r="12" spans="1:9">
      <c r="A12" s="81" t="s">
        <v>6</v>
      </c>
      <c r="B12" s="80"/>
      <c r="C12" s="80"/>
      <c r="D12" s="80"/>
      <c r="E12" s="80"/>
      <c r="F12" s="80"/>
      <c r="G12" s="80"/>
      <c r="H12" s="80"/>
      <c r="I12" s="80"/>
    </row>
    <row r="13" spans="1:9" ht="24.75" thickBot="1">
      <c r="A13" s="2" t="s">
        <v>7</v>
      </c>
      <c r="I13" s="7">
        <v>8753515</v>
      </c>
    </row>
    <row r="14" spans="1:9" ht="24.75" thickTop="1">
      <c r="A14" s="2" t="s">
        <v>8</v>
      </c>
      <c r="I14" s="6">
        <v>1827207.61</v>
      </c>
    </row>
    <row r="15" spans="1:9">
      <c r="A15" s="2" t="s">
        <v>131</v>
      </c>
      <c r="I15" s="6">
        <v>0</v>
      </c>
    </row>
    <row r="16" spans="1:9">
      <c r="A16" s="2" t="s">
        <v>132</v>
      </c>
      <c r="I16" s="6">
        <v>29000</v>
      </c>
    </row>
    <row r="17" spans="1:9">
      <c r="A17" s="2" t="s">
        <v>133</v>
      </c>
      <c r="I17" s="6">
        <v>1341526</v>
      </c>
    </row>
    <row r="18" spans="1:9">
      <c r="A18" s="2" t="s">
        <v>134</v>
      </c>
      <c r="I18" s="6">
        <v>9896462.5299999993</v>
      </c>
    </row>
    <row r="19" spans="1:9">
      <c r="A19" s="2" t="s">
        <v>22</v>
      </c>
      <c r="I19" s="6">
        <v>13839702.039999999</v>
      </c>
    </row>
    <row r="20" spans="1:9" ht="24.75" thickBot="1">
      <c r="I20" s="9">
        <f>SUM(I14:I19)</f>
        <v>26933898.18</v>
      </c>
    </row>
    <row r="21" spans="1:9" ht="24.75" thickTop="1">
      <c r="A21" s="2" t="s">
        <v>35</v>
      </c>
      <c r="I21" s="12"/>
    </row>
    <row r="22" spans="1:9">
      <c r="A22" s="2" t="s">
        <v>36</v>
      </c>
      <c r="I22" s="12"/>
    </row>
    <row r="23" spans="1:9">
      <c r="A23" s="2" t="s">
        <v>37</v>
      </c>
    </row>
    <row r="25" spans="1:9">
      <c r="A25" s="79" t="s">
        <v>122</v>
      </c>
      <c r="B25" s="79"/>
      <c r="C25" s="79"/>
      <c r="D25" s="79"/>
      <c r="F25" s="82" t="s">
        <v>121</v>
      </c>
      <c r="G25" s="82"/>
      <c r="H25" s="82"/>
      <c r="I25" s="82"/>
    </row>
    <row r="26" spans="1:9">
      <c r="A26" s="79" t="s">
        <v>105</v>
      </c>
      <c r="B26" s="79"/>
      <c r="C26" s="79"/>
      <c r="D26" s="79"/>
      <c r="F26" s="82" t="s">
        <v>108</v>
      </c>
      <c r="G26" s="82"/>
      <c r="H26" s="82"/>
      <c r="I26" s="82"/>
    </row>
    <row r="27" spans="1:9">
      <c r="A27" s="79" t="s">
        <v>125</v>
      </c>
      <c r="B27" s="79"/>
      <c r="C27" s="79"/>
      <c r="D27" s="79"/>
      <c r="F27" s="79" t="s">
        <v>103</v>
      </c>
      <c r="G27" s="79"/>
      <c r="H27" s="79"/>
      <c r="I27" s="79"/>
    </row>
    <row r="30" spans="1:9">
      <c r="A30" s="79" t="s">
        <v>29</v>
      </c>
      <c r="B30" s="79"/>
      <c r="C30" s="79"/>
      <c r="D30" s="79"/>
      <c r="F30" s="82" t="s">
        <v>32</v>
      </c>
      <c r="G30" s="82"/>
      <c r="H30" s="82"/>
      <c r="I30" s="82"/>
    </row>
    <row r="31" spans="1:9">
      <c r="A31" s="79" t="s">
        <v>126</v>
      </c>
      <c r="B31" s="79"/>
      <c r="C31" s="79"/>
      <c r="D31" s="79"/>
      <c r="F31" s="82" t="s">
        <v>111</v>
      </c>
      <c r="G31" s="82"/>
      <c r="H31" s="82"/>
      <c r="I31" s="82"/>
    </row>
    <row r="32" spans="1:9">
      <c r="A32" s="79" t="s">
        <v>127</v>
      </c>
      <c r="B32" s="79"/>
      <c r="C32" s="79"/>
      <c r="D32" s="79"/>
      <c r="F32" s="79" t="s">
        <v>104</v>
      </c>
      <c r="G32" s="79"/>
      <c r="H32" s="79"/>
      <c r="I32" s="79"/>
    </row>
  </sheetData>
  <mergeCells count="17">
    <mergeCell ref="A26:D26"/>
    <mergeCell ref="A27:D27"/>
    <mergeCell ref="A30:D30"/>
    <mergeCell ref="A31:D31"/>
    <mergeCell ref="A32:D32"/>
    <mergeCell ref="F26:I26"/>
    <mergeCell ref="F27:I27"/>
    <mergeCell ref="F30:I30"/>
    <mergeCell ref="F31:I31"/>
    <mergeCell ref="F32:I32"/>
    <mergeCell ref="A25:D25"/>
    <mergeCell ref="A1:I1"/>
    <mergeCell ref="A2:I2"/>
    <mergeCell ref="A3:I3"/>
    <mergeCell ref="A4:I4"/>
    <mergeCell ref="A12:I12"/>
    <mergeCell ref="F25:I25"/>
  </mergeCells>
  <pageMargins left="0.56999999999999995" right="0.38" top="0.48" bottom="0.39" header="0.3" footer="0.2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topLeftCell="A19" workbookViewId="0">
      <selection activeCell="A3" sqref="A3:D3"/>
    </sheetView>
  </sheetViews>
  <sheetFormatPr defaultRowHeight="24"/>
  <cols>
    <col min="1" max="1" width="32" style="2" customWidth="1"/>
    <col min="2" max="2" width="15.875" style="2" customWidth="1"/>
    <col min="3" max="3" width="18.125" style="2" customWidth="1"/>
    <col min="4" max="4" width="18.625" style="2" customWidth="1"/>
    <col min="5" max="6" width="9" style="2"/>
    <col min="7" max="7" width="12.875" style="6" customWidth="1"/>
    <col min="8" max="8" width="14.25" style="6" customWidth="1"/>
    <col min="9" max="16384" width="9" style="2"/>
  </cols>
  <sheetData>
    <row r="1" spans="1:8">
      <c r="D1" s="13" t="s">
        <v>38</v>
      </c>
      <c r="H1" s="2"/>
    </row>
    <row r="2" spans="1:8">
      <c r="A2" s="80" t="s">
        <v>9</v>
      </c>
      <c r="B2" s="80"/>
      <c r="C2" s="80"/>
      <c r="D2" s="80"/>
    </row>
    <row r="3" spans="1:8">
      <c r="A3" s="80" t="s">
        <v>39</v>
      </c>
      <c r="B3" s="80"/>
      <c r="C3" s="80"/>
      <c r="D3" s="80"/>
    </row>
    <row r="4" spans="1:8">
      <c r="A4" s="80" t="s">
        <v>130</v>
      </c>
      <c r="B4" s="80"/>
      <c r="C4" s="80"/>
      <c r="D4" s="80"/>
    </row>
    <row r="6" spans="1:8">
      <c r="A6" s="20" t="s">
        <v>40</v>
      </c>
      <c r="B6" s="20" t="s">
        <v>41</v>
      </c>
      <c r="C6" s="83" t="s">
        <v>42</v>
      </c>
      <c r="D6" s="84"/>
      <c r="H6" s="6">
        <v>0</v>
      </c>
    </row>
    <row r="7" spans="1:8">
      <c r="A7" s="17"/>
      <c r="B7" s="17"/>
      <c r="C7" s="19" t="s">
        <v>43</v>
      </c>
      <c r="D7" s="19" t="s">
        <v>44</v>
      </c>
    </row>
    <row r="8" spans="1:8" ht="21.95" customHeight="1">
      <c r="A8" s="16" t="s">
        <v>45</v>
      </c>
      <c r="B8" s="21"/>
      <c r="C8" s="14" t="s">
        <v>61</v>
      </c>
      <c r="D8" s="21">
        <v>2409939</v>
      </c>
    </row>
    <row r="9" spans="1:8" ht="21.95" customHeight="1">
      <c r="A9" s="18" t="s">
        <v>47</v>
      </c>
      <c r="B9" s="22">
        <v>609500</v>
      </c>
      <c r="C9" s="18" t="s">
        <v>62</v>
      </c>
      <c r="D9" s="22">
        <v>3330626</v>
      </c>
    </row>
    <row r="10" spans="1:8" ht="21.95" customHeight="1">
      <c r="A10" s="18" t="s">
        <v>48</v>
      </c>
      <c r="B10" s="22">
        <v>3742400</v>
      </c>
      <c r="C10" s="18" t="s">
        <v>63</v>
      </c>
      <c r="D10" s="22">
        <v>3550</v>
      </c>
    </row>
    <row r="11" spans="1:8" ht="21.95" customHeight="1">
      <c r="A11" s="18"/>
      <c r="B11" s="22"/>
      <c r="C11" s="18" t="s">
        <v>64</v>
      </c>
      <c r="D11" s="22">
        <v>24400</v>
      </c>
    </row>
    <row r="12" spans="1:8" ht="21.95" customHeight="1">
      <c r="A12" s="18"/>
      <c r="B12" s="22"/>
      <c r="C12" s="18" t="s">
        <v>65</v>
      </c>
      <c r="D12" s="22">
        <v>2985000</v>
      </c>
    </row>
    <row r="13" spans="1:8" ht="21.95" customHeight="1">
      <c r="A13" s="71" t="s">
        <v>46</v>
      </c>
      <c r="B13" s="22"/>
      <c r="C13" s="18"/>
      <c r="D13" s="22"/>
    </row>
    <row r="14" spans="1:8" ht="21.95" customHeight="1">
      <c r="A14" s="18" t="s">
        <v>49</v>
      </c>
      <c r="B14" s="22">
        <v>1049460</v>
      </c>
      <c r="C14" s="18"/>
      <c r="D14" s="22"/>
    </row>
    <row r="15" spans="1:8" ht="21.95" customHeight="1">
      <c r="A15" s="18" t="s">
        <v>50</v>
      </c>
      <c r="B15" s="22">
        <v>1011500</v>
      </c>
      <c r="C15" s="18"/>
      <c r="D15" s="22"/>
    </row>
    <row r="16" spans="1:8" ht="21.95" customHeight="1">
      <c r="A16" s="18" t="s">
        <v>51</v>
      </c>
      <c r="B16" s="22">
        <v>911700</v>
      </c>
      <c r="C16" s="18"/>
      <c r="D16" s="22"/>
    </row>
    <row r="17" spans="1:10" ht="21.95" customHeight="1">
      <c r="A17" s="18" t="s">
        <v>52</v>
      </c>
      <c r="B17" s="22">
        <v>177880</v>
      </c>
      <c r="C17" s="18"/>
      <c r="D17" s="22"/>
    </row>
    <row r="18" spans="1:10" ht="21.95" customHeight="1">
      <c r="A18" s="18" t="s">
        <v>53</v>
      </c>
      <c r="B18" s="22">
        <v>105000</v>
      </c>
      <c r="C18" s="18"/>
      <c r="D18" s="22"/>
    </row>
    <row r="19" spans="1:10" ht="21.95" customHeight="1">
      <c r="A19" s="18" t="s">
        <v>54</v>
      </c>
      <c r="B19" s="22">
        <v>253200</v>
      </c>
      <c r="C19" s="18"/>
      <c r="D19" s="22"/>
    </row>
    <row r="20" spans="1:10" ht="21.95" customHeight="1">
      <c r="A20" s="18" t="s">
        <v>55</v>
      </c>
      <c r="B20" s="22">
        <v>30915</v>
      </c>
      <c r="C20" s="18"/>
      <c r="D20" s="22"/>
    </row>
    <row r="21" spans="1:10" ht="21.95" customHeight="1">
      <c r="A21" s="18" t="s">
        <v>56</v>
      </c>
      <c r="B21" s="22">
        <v>4200</v>
      </c>
      <c r="C21" s="18"/>
      <c r="D21" s="22"/>
    </row>
    <row r="22" spans="1:10" ht="21.95" customHeight="1">
      <c r="A22" s="18" t="s">
        <v>57</v>
      </c>
      <c r="B22" s="22">
        <v>74500</v>
      </c>
      <c r="C22" s="18"/>
      <c r="D22" s="22"/>
    </row>
    <row r="23" spans="1:10" ht="21.95" customHeight="1">
      <c r="A23" s="18" t="s">
        <v>58</v>
      </c>
      <c r="B23" s="22">
        <v>610660</v>
      </c>
      <c r="C23" s="18"/>
      <c r="D23" s="22"/>
    </row>
    <row r="24" spans="1:10" ht="21.95" customHeight="1">
      <c r="A24" s="18" t="s">
        <v>59</v>
      </c>
      <c r="B24" s="23">
        <v>172600</v>
      </c>
      <c r="C24" s="15"/>
      <c r="D24" s="23"/>
    </row>
    <row r="25" spans="1:10">
      <c r="A25" s="19" t="s">
        <v>60</v>
      </c>
      <c r="B25" s="24">
        <f>SUM(B9:B24)</f>
        <v>8753515</v>
      </c>
      <c r="C25" s="24"/>
      <c r="D25" s="24">
        <f>SUM(D8:D24)</f>
        <v>8753515</v>
      </c>
    </row>
    <row r="27" spans="1:10">
      <c r="G27" s="2"/>
      <c r="H27" s="2"/>
      <c r="I27" s="6"/>
      <c r="J27" s="6"/>
    </row>
    <row r="28" spans="1:10">
      <c r="A28" s="5" t="s">
        <v>123</v>
      </c>
      <c r="C28" s="82" t="s">
        <v>116</v>
      </c>
      <c r="D28" s="82"/>
      <c r="E28" s="6"/>
      <c r="G28" s="2"/>
      <c r="H28" s="2"/>
      <c r="I28" s="6"/>
      <c r="J28" s="6"/>
    </row>
    <row r="29" spans="1:10">
      <c r="A29" s="5" t="s">
        <v>118</v>
      </c>
      <c r="C29" s="82" t="s">
        <v>108</v>
      </c>
      <c r="D29" s="82"/>
      <c r="E29" s="6"/>
      <c r="G29" s="2"/>
      <c r="H29" s="2"/>
      <c r="I29" s="6"/>
      <c r="J29" s="6"/>
    </row>
    <row r="30" spans="1:10">
      <c r="A30" s="5" t="s">
        <v>119</v>
      </c>
      <c r="C30" s="79" t="s">
        <v>103</v>
      </c>
      <c r="D30" s="79"/>
      <c r="E30" s="6"/>
      <c r="I30" s="6"/>
      <c r="J30" s="6"/>
    </row>
    <row r="31" spans="1:10">
      <c r="I31" s="6"/>
      <c r="J31" s="6"/>
    </row>
    <row r="32" spans="1:10">
      <c r="I32" s="6"/>
      <c r="J32" s="6"/>
    </row>
    <row r="33" spans="1:10">
      <c r="A33" s="5" t="s">
        <v>124</v>
      </c>
      <c r="C33" s="82" t="s">
        <v>32</v>
      </c>
      <c r="D33" s="82"/>
      <c r="I33" s="6"/>
      <c r="J33" s="6"/>
    </row>
    <row r="34" spans="1:10">
      <c r="A34" s="5" t="s">
        <v>117</v>
      </c>
      <c r="C34" s="82" t="s">
        <v>111</v>
      </c>
      <c r="D34" s="82"/>
      <c r="I34" s="6"/>
      <c r="J34" s="6"/>
    </row>
    <row r="35" spans="1:10">
      <c r="A35" s="5" t="s">
        <v>120</v>
      </c>
      <c r="C35" s="79" t="s">
        <v>104</v>
      </c>
      <c r="D35" s="79"/>
    </row>
  </sheetData>
  <mergeCells count="10">
    <mergeCell ref="C35:D35"/>
    <mergeCell ref="C6:D6"/>
    <mergeCell ref="A2:D2"/>
    <mergeCell ref="A3:D3"/>
    <mergeCell ref="A4:D4"/>
    <mergeCell ref="C28:D28"/>
    <mergeCell ref="C29:D29"/>
    <mergeCell ref="C30:D30"/>
    <mergeCell ref="C33:D33"/>
    <mergeCell ref="C34:D34"/>
  </mergeCells>
  <pageMargins left="0.82677165354330717" right="0.70866141732283472" top="0.36" bottom="0.26" header="0.3" footer="0.18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H13" sqref="H13"/>
    </sheetView>
  </sheetViews>
  <sheetFormatPr defaultRowHeight="24"/>
  <cols>
    <col min="1" max="6" width="9" style="2"/>
    <col min="7" max="7" width="12.875" style="6" customWidth="1"/>
    <col min="8" max="8" width="14.25" style="6" customWidth="1"/>
    <col min="9" max="16384" width="9" style="2"/>
  </cols>
  <sheetData>
    <row r="1" spans="1:8">
      <c r="A1" s="3" t="s">
        <v>9</v>
      </c>
    </row>
    <row r="2" spans="1:8">
      <c r="A2" s="3" t="s">
        <v>10</v>
      </c>
    </row>
    <row r="4" spans="1:8">
      <c r="A4" s="3" t="s">
        <v>11</v>
      </c>
    </row>
    <row r="6" spans="1:8">
      <c r="A6" s="2" t="s">
        <v>12</v>
      </c>
      <c r="H6" s="6">
        <v>0</v>
      </c>
    </row>
    <row r="7" spans="1:8">
      <c r="A7" s="2" t="s">
        <v>13</v>
      </c>
    </row>
    <row r="8" spans="1:8">
      <c r="A8" s="2" t="s">
        <v>14</v>
      </c>
      <c r="B8" s="2" t="s">
        <v>15</v>
      </c>
      <c r="H8" s="6">
        <v>5116856.68</v>
      </c>
    </row>
    <row r="9" spans="1:8">
      <c r="A9" s="2" t="s">
        <v>16</v>
      </c>
      <c r="B9" s="2" t="s">
        <v>17</v>
      </c>
      <c r="H9" s="6">
        <v>7351581.1500000004</v>
      </c>
    </row>
    <row r="10" spans="1:8">
      <c r="B10" s="2" t="s">
        <v>18</v>
      </c>
      <c r="H10" s="6">
        <v>126645.22</v>
      </c>
    </row>
    <row r="11" spans="1:8">
      <c r="B11" s="2" t="s">
        <v>19</v>
      </c>
      <c r="H11" s="6">
        <v>923513.86</v>
      </c>
    </row>
    <row r="12" spans="1:8">
      <c r="B12" s="2" t="s">
        <v>129</v>
      </c>
      <c r="H12" s="6">
        <v>4008561.1</v>
      </c>
    </row>
    <row r="13" spans="1:8">
      <c r="B13" s="2" t="s">
        <v>20</v>
      </c>
      <c r="H13" s="6">
        <v>8788329.6500000004</v>
      </c>
    </row>
    <row r="14" spans="1:8">
      <c r="A14" s="2" t="s">
        <v>21</v>
      </c>
      <c r="H14" s="6">
        <v>260710.52</v>
      </c>
    </row>
    <row r="15" spans="1:8" ht="24.75" thickBot="1">
      <c r="H15" s="9">
        <f>SUM(H6:H14)</f>
        <v>26576198.180000003</v>
      </c>
    </row>
    <row r="16" spans="1:8" ht="24.75" thickTop="1"/>
    <row r="18" spans="1:10">
      <c r="A18" s="79" t="s">
        <v>23</v>
      </c>
      <c r="B18" s="79"/>
      <c r="C18" s="79"/>
      <c r="D18" s="79"/>
      <c r="F18" s="82" t="s">
        <v>115</v>
      </c>
      <c r="G18" s="82"/>
      <c r="H18" s="82"/>
      <c r="I18" s="6"/>
      <c r="J18" s="6"/>
    </row>
    <row r="19" spans="1:10">
      <c r="A19" s="79" t="s">
        <v>113</v>
      </c>
      <c r="B19" s="79"/>
      <c r="C19" s="79"/>
      <c r="D19" s="79"/>
      <c r="F19" s="82" t="s">
        <v>108</v>
      </c>
      <c r="G19" s="82"/>
      <c r="H19" s="82"/>
      <c r="I19" s="6"/>
      <c r="J19" s="6"/>
    </row>
    <row r="20" spans="1:10">
      <c r="A20" s="79" t="s">
        <v>114</v>
      </c>
      <c r="B20" s="79"/>
      <c r="C20" s="79"/>
      <c r="D20" s="79"/>
      <c r="F20" s="79" t="s">
        <v>103</v>
      </c>
      <c r="G20" s="79"/>
      <c r="H20" s="79"/>
      <c r="I20" s="6"/>
      <c r="J20" s="6"/>
    </row>
    <row r="21" spans="1:10">
      <c r="I21" s="6"/>
      <c r="J21" s="6"/>
    </row>
    <row r="22" spans="1:10">
      <c r="I22" s="6"/>
      <c r="J22" s="6"/>
    </row>
    <row r="23" spans="1:10">
      <c r="A23" s="79" t="s">
        <v>29</v>
      </c>
      <c r="B23" s="79"/>
      <c r="C23" s="79"/>
      <c r="D23" s="79"/>
      <c r="F23" s="82" t="s">
        <v>32</v>
      </c>
      <c r="G23" s="82"/>
      <c r="H23" s="82"/>
      <c r="I23" s="6"/>
      <c r="J23" s="6"/>
    </row>
    <row r="24" spans="1:10">
      <c r="A24" s="79" t="s">
        <v>112</v>
      </c>
      <c r="B24" s="79"/>
      <c r="C24" s="79"/>
      <c r="D24" s="79"/>
      <c r="F24" s="82" t="s">
        <v>110</v>
      </c>
      <c r="G24" s="82"/>
      <c r="H24" s="82"/>
      <c r="I24" s="6"/>
      <c r="J24" s="6"/>
    </row>
    <row r="25" spans="1:10">
      <c r="A25" s="79" t="s">
        <v>31</v>
      </c>
      <c r="B25" s="79"/>
      <c r="C25" s="79"/>
      <c r="D25" s="79"/>
      <c r="F25" s="79" t="s">
        <v>104</v>
      </c>
      <c r="G25" s="79"/>
      <c r="H25" s="79"/>
      <c r="I25" s="6"/>
      <c r="J25" s="6"/>
    </row>
  </sheetData>
  <mergeCells count="12">
    <mergeCell ref="A18:D18"/>
    <mergeCell ref="F18:H18"/>
    <mergeCell ref="A24:D24"/>
    <mergeCell ref="F24:H24"/>
    <mergeCell ref="A25:D25"/>
    <mergeCell ref="F25:H25"/>
    <mergeCell ref="A19:D19"/>
    <mergeCell ref="F19:H19"/>
    <mergeCell ref="A20:D20"/>
    <mergeCell ref="F20:H20"/>
    <mergeCell ref="A23:D23"/>
    <mergeCell ref="F23:H23"/>
  </mergeCells>
  <pageMargins left="0.56000000000000005" right="0.2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topLeftCell="A4" workbookViewId="0">
      <selection activeCell="A14" sqref="A14"/>
    </sheetView>
  </sheetViews>
  <sheetFormatPr defaultRowHeight="24"/>
  <cols>
    <col min="1" max="1" width="4.125" style="2" customWidth="1"/>
    <col min="2" max="3" width="9" style="2"/>
    <col min="4" max="4" width="11.625" style="2" customWidth="1"/>
    <col min="5" max="6" width="9.125" style="2" customWidth="1"/>
    <col min="7" max="7" width="11.5" style="2" customWidth="1"/>
    <col min="8" max="8" width="14.875" style="2" customWidth="1"/>
    <col min="9" max="16384" width="9" style="2"/>
  </cols>
  <sheetData>
    <row r="1" spans="1:8">
      <c r="A1" s="3" t="s">
        <v>9</v>
      </c>
      <c r="B1" s="3"/>
      <c r="C1" s="3"/>
      <c r="D1" s="3"/>
      <c r="E1" s="3"/>
      <c r="F1" s="3"/>
    </row>
    <row r="3" spans="1:8">
      <c r="A3" s="3" t="s">
        <v>66</v>
      </c>
    </row>
    <row r="5" spans="1:8">
      <c r="A5" s="3" t="s">
        <v>71</v>
      </c>
    </row>
    <row r="6" spans="1:8">
      <c r="B6" s="2" t="s">
        <v>67</v>
      </c>
      <c r="H6" s="6">
        <v>12206.48</v>
      </c>
    </row>
    <row r="7" spans="1:8">
      <c r="B7" s="2" t="s">
        <v>68</v>
      </c>
      <c r="H7" s="6">
        <v>402175</v>
      </c>
    </row>
    <row r="8" spans="1:8">
      <c r="B8" s="2" t="s">
        <v>135</v>
      </c>
      <c r="H8" s="6">
        <v>4167.05</v>
      </c>
    </row>
    <row r="9" spans="1:8">
      <c r="B9" s="2" t="s">
        <v>69</v>
      </c>
      <c r="H9" s="6">
        <v>126645.22</v>
      </c>
    </row>
    <row r="10" spans="1:8">
      <c r="B10" s="2" t="s">
        <v>70</v>
      </c>
      <c r="H10" s="11">
        <v>1281213.8600000001</v>
      </c>
    </row>
    <row r="11" spans="1:8">
      <c r="B11" s="2" t="s">
        <v>136</v>
      </c>
      <c r="H11" s="11">
        <v>800</v>
      </c>
    </row>
    <row r="12" spans="1:8" ht="24.75" thickBot="1">
      <c r="D12" s="4" t="s">
        <v>60</v>
      </c>
      <c r="H12" s="9">
        <f>SUM(H6:H11)</f>
        <v>1827207.61</v>
      </c>
    </row>
    <row r="13" spans="1:8" ht="24.75" thickTop="1"/>
    <row r="16" spans="1:8">
      <c r="A16" s="79" t="s">
        <v>23</v>
      </c>
      <c r="B16" s="79"/>
      <c r="C16" s="79"/>
      <c r="D16" s="79"/>
      <c r="F16" s="82" t="s">
        <v>115</v>
      </c>
      <c r="G16" s="82"/>
      <c r="H16" s="82"/>
    </row>
    <row r="17" spans="1:10">
      <c r="A17" s="79" t="s">
        <v>113</v>
      </c>
      <c r="B17" s="79"/>
      <c r="C17" s="79"/>
      <c r="D17" s="79"/>
      <c r="F17" s="82" t="s">
        <v>108</v>
      </c>
      <c r="G17" s="82"/>
      <c r="H17" s="82"/>
      <c r="I17" s="26"/>
      <c r="J17" s="26"/>
    </row>
    <row r="18" spans="1:10">
      <c r="A18" s="79" t="s">
        <v>114</v>
      </c>
      <c r="B18" s="79"/>
      <c r="C18" s="79"/>
      <c r="D18" s="79"/>
      <c r="F18" s="79" t="s">
        <v>103</v>
      </c>
      <c r="G18" s="79"/>
      <c r="H18" s="79"/>
    </row>
    <row r="19" spans="1:10">
      <c r="G19" s="6"/>
      <c r="H19" s="6"/>
    </row>
    <row r="20" spans="1:10">
      <c r="G20" s="6"/>
      <c r="H20" s="6"/>
      <c r="I20" s="26"/>
      <c r="J20" s="26"/>
    </row>
    <row r="21" spans="1:10">
      <c r="A21" s="79" t="s">
        <v>29</v>
      </c>
      <c r="B21" s="79"/>
      <c r="C21" s="79"/>
      <c r="D21" s="79"/>
      <c r="F21" s="82" t="s">
        <v>32</v>
      </c>
      <c r="G21" s="82"/>
      <c r="H21" s="82"/>
      <c r="I21" s="26"/>
      <c r="J21" s="26"/>
    </row>
    <row r="22" spans="1:10">
      <c r="A22" s="79" t="s">
        <v>112</v>
      </c>
      <c r="B22" s="79"/>
      <c r="C22" s="79"/>
      <c r="D22" s="79"/>
      <c r="F22" s="82" t="s">
        <v>110</v>
      </c>
      <c r="G22" s="82"/>
      <c r="H22" s="82"/>
    </row>
    <row r="23" spans="1:10">
      <c r="A23" s="79" t="s">
        <v>31</v>
      </c>
      <c r="B23" s="79"/>
      <c r="C23" s="79"/>
      <c r="D23" s="79"/>
      <c r="F23" s="79" t="s">
        <v>104</v>
      </c>
      <c r="G23" s="79"/>
      <c r="H23" s="79"/>
    </row>
  </sheetData>
  <mergeCells count="12">
    <mergeCell ref="F22:H22"/>
    <mergeCell ref="F23:H23"/>
    <mergeCell ref="A22:D22"/>
    <mergeCell ref="A23:D23"/>
    <mergeCell ref="A21:D21"/>
    <mergeCell ref="F21:H21"/>
    <mergeCell ref="A16:D16"/>
    <mergeCell ref="A17:D17"/>
    <mergeCell ref="A18:D18"/>
    <mergeCell ref="F16:H16"/>
    <mergeCell ref="F18:H18"/>
    <mergeCell ref="F17:H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A2" sqref="A2:H2"/>
    </sheetView>
  </sheetViews>
  <sheetFormatPr defaultRowHeight="24"/>
  <cols>
    <col min="1" max="1" width="12.125" style="2" customWidth="1"/>
    <col min="2" max="2" width="16" style="2" customWidth="1"/>
    <col min="3" max="3" width="17.375" style="2" customWidth="1"/>
    <col min="4" max="5" width="14.625" style="2" customWidth="1"/>
    <col min="6" max="6" width="16.625" style="2" customWidth="1"/>
    <col min="7" max="7" width="18.25" style="2" customWidth="1"/>
    <col min="8" max="8" width="23" style="2" customWidth="1"/>
    <col min="9" max="16384" width="9" style="2"/>
  </cols>
  <sheetData>
    <row r="1" spans="1:8" ht="21.95" customHeight="1">
      <c r="A1" s="36" t="s">
        <v>72</v>
      </c>
      <c r="B1" s="36"/>
      <c r="C1" s="36"/>
      <c r="D1" s="36"/>
      <c r="E1" s="36"/>
      <c r="F1" s="1"/>
      <c r="G1" s="1"/>
      <c r="H1" s="72" t="s">
        <v>141</v>
      </c>
    </row>
    <row r="2" spans="1:8" ht="21.95" customHeight="1">
      <c r="A2" s="85" t="s">
        <v>73</v>
      </c>
      <c r="B2" s="85"/>
      <c r="C2" s="85"/>
      <c r="D2" s="85"/>
      <c r="E2" s="85"/>
      <c r="F2" s="85"/>
      <c r="G2" s="85"/>
      <c r="H2" s="85"/>
    </row>
    <row r="3" spans="1:8" ht="21.95" customHeight="1">
      <c r="A3" s="85" t="s">
        <v>74</v>
      </c>
      <c r="B3" s="85"/>
      <c r="C3" s="85"/>
      <c r="D3" s="85"/>
      <c r="E3" s="85"/>
      <c r="F3" s="85"/>
      <c r="G3" s="85"/>
      <c r="H3" s="85"/>
    </row>
    <row r="4" spans="1:8" ht="21.95" customHeight="1">
      <c r="A4" s="86" t="s">
        <v>137</v>
      </c>
      <c r="B4" s="86"/>
      <c r="C4" s="86"/>
      <c r="D4" s="86"/>
      <c r="E4" s="86"/>
      <c r="F4" s="86"/>
      <c r="G4" s="86"/>
      <c r="H4" s="86"/>
    </row>
    <row r="5" spans="1:8" ht="21.95" customHeight="1">
      <c r="A5" s="37" t="s">
        <v>75</v>
      </c>
      <c r="B5" s="49"/>
      <c r="C5" s="38"/>
      <c r="D5" s="87" t="s">
        <v>44</v>
      </c>
      <c r="E5" s="88"/>
      <c r="F5" s="28" t="s">
        <v>76</v>
      </c>
      <c r="G5" s="28" t="s">
        <v>77</v>
      </c>
      <c r="H5" s="28" t="s">
        <v>78</v>
      </c>
    </row>
    <row r="6" spans="1:8" ht="21.95" customHeight="1">
      <c r="A6" s="44"/>
      <c r="B6" s="50"/>
      <c r="C6" s="39"/>
      <c r="D6" s="29" t="s">
        <v>79</v>
      </c>
      <c r="E6" s="29" t="s">
        <v>80</v>
      </c>
      <c r="F6" s="29"/>
      <c r="G6" s="29"/>
      <c r="H6" s="29"/>
    </row>
    <row r="7" spans="1:8" ht="21.95" customHeight="1">
      <c r="A7" s="45" t="s">
        <v>81</v>
      </c>
      <c r="B7" s="51"/>
      <c r="C7" s="40"/>
      <c r="D7" s="30"/>
      <c r="E7" s="30"/>
      <c r="F7" s="30"/>
      <c r="G7" s="30"/>
      <c r="H7" s="31"/>
    </row>
    <row r="8" spans="1:8" ht="21.95" customHeight="1">
      <c r="A8" s="46" t="s">
        <v>82</v>
      </c>
      <c r="B8" s="52"/>
      <c r="C8" s="41"/>
      <c r="D8" s="32"/>
      <c r="E8" s="32"/>
      <c r="F8" s="32"/>
      <c r="G8" s="32"/>
      <c r="H8" s="33"/>
    </row>
    <row r="9" spans="1:8" ht="21.95" customHeight="1">
      <c r="A9" s="46" t="s">
        <v>83</v>
      </c>
      <c r="B9" s="52"/>
      <c r="C9" s="41"/>
      <c r="D9" s="32"/>
      <c r="E9" s="32"/>
      <c r="F9" s="32"/>
      <c r="G9" s="32"/>
      <c r="H9" s="33"/>
    </row>
    <row r="10" spans="1:8" ht="21.95" customHeight="1">
      <c r="A10" s="47" t="s">
        <v>84</v>
      </c>
      <c r="B10" s="53"/>
      <c r="C10" s="42"/>
      <c r="D10" s="32">
        <v>5000</v>
      </c>
      <c r="E10" s="32"/>
      <c r="F10" s="32"/>
      <c r="G10" s="32">
        <v>5000</v>
      </c>
      <c r="H10" s="33"/>
    </row>
    <row r="11" spans="1:8" ht="21.95" customHeight="1">
      <c r="A11" s="47" t="s">
        <v>138</v>
      </c>
      <c r="B11" s="53"/>
      <c r="C11" s="42"/>
      <c r="D11" s="32"/>
      <c r="E11" s="32"/>
      <c r="F11" s="32"/>
      <c r="G11" s="32"/>
      <c r="H11" s="33"/>
    </row>
    <row r="12" spans="1:8" ht="21.95" customHeight="1">
      <c r="A12" s="46" t="s">
        <v>85</v>
      </c>
      <c r="B12" s="52"/>
      <c r="C12" s="41"/>
      <c r="D12" s="32"/>
      <c r="E12" s="32"/>
      <c r="F12" s="32"/>
      <c r="G12" s="32"/>
      <c r="H12" s="33"/>
    </row>
    <row r="13" spans="1:8" ht="21.95" customHeight="1">
      <c r="A13" s="46" t="s">
        <v>86</v>
      </c>
      <c r="B13" s="52"/>
      <c r="C13" s="41"/>
      <c r="D13" s="32"/>
      <c r="E13" s="32"/>
      <c r="F13" s="32"/>
      <c r="G13" s="32"/>
      <c r="H13" s="33"/>
    </row>
    <row r="14" spans="1:8" ht="21.95" customHeight="1">
      <c r="A14" s="47" t="s">
        <v>139</v>
      </c>
      <c r="B14" s="53"/>
      <c r="C14" s="42"/>
      <c r="D14" s="32">
        <v>24000</v>
      </c>
      <c r="E14" s="32"/>
      <c r="F14" s="32"/>
      <c r="G14" s="32">
        <v>24000</v>
      </c>
      <c r="H14" s="33"/>
    </row>
    <row r="15" spans="1:8" ht="21.95" customHeight="1">
      <c r="A15" s="47" t="s">
        <v>140</v>
      </c>
      <c r="B15" s="53"/>
      <c r="C15" s="42"/>
      <c r="D15" s="32"/>
      <c r="E15" s="32"/>
      <c r="F15" s="32"/>
      <c r="G15" s="32"/>
      <c r="H15" s="33"/>
    </row>
    <row r="16" spans="1:8" ht="21.95" customHeight="1">
      <c r="A16" s="46"/>
      <c r="B16" s="52"/>
      <c r="C16" s="41"/>
      <c r="D16" s="32"/>
      <c r="E16" s="32"/>
      <c r="F16" s="32"/>
      <c r="G16" s="32"/>
      <c r="H16" s="33"/>
    </row>
    <row r="17" spans="1:10" ht="21.95" customHeight="1">
      <c r="A17" s="46"/>
      <c r="B17" s="52"/>
      <c r="C17" s="41"/>
      <c r="D17" s="32"/>
      <c r="E17" s="32"/>
      <c r="F17" s="32"/>
      <c r="G17" s="32"/>
      <c r="H17" s="33"/>
    </row>
    <row r="18" spans="1:10" ht="21.95" customHeight="1">
      <c r="A18" s="47"/>
      <c r="B18" s="53"/>
      <c r="C18" s="42"/>
      <c r="D18" s="32"/>
      <c r="E18" s="32"/>
      <c r="F18" s="32"/>
      <c r="G18" s="32"/>
      <c r="H18" s="33"/>
    </row>
    <row r="19" spans="1:10" ht="21.95" customHeight="1">
      <c r="A19" s="48"/>
      <c r="B19" s="54"/>
      <c r="C19" s="43"/>
      <c r="D19" s="34">
        <f>SUM(D10:D18)</f>
        <v>29000</v>
      </c>
      <c r="E19" s="34">
        <f t="shared" ref="E19:G19" si="0">SUM(E10:E18)</f>
        <v>0</v>
      </c>
      <c r="F19" s="34">
        <f t="shared" si="0"/>
        <v>0</v>
      </c>
      <c r="G19" s="34">
        <f t="shared" si="0"/>
        <v>29000</v>
      </c>
      <c r="H19" s="35"/>
    </row>
    <row r="20" spans="1:10" ht="21.95" customHeight="1">
      <c r="A20" s="1"/>
      <c r="B20" s="1"/>
      <c r="C20" s="1"/>
      <c r="D20" s="1"/>
      <c r="E20" s="1"/>
      <c r="F20" s="1"/>
      <c r="G20" s="1"/>
      <c r="H20" s="1"/>
    </row>
    <row r="21" spans="1:10" ht="21.95" customHeight="1">
      <c r="B21" s="2" t="s">
        <v>23</v>
      </c>
      <c r="F21" s="82" t="s">
        <v>26</v>
      </c>
      <c r="G21" s="82"/>
      <c r="I21" s="6"/>
      <c r="J21" s="6"/>
    </row>
    <row r="22" spans="1:10" ht="21.95" customHeight="1">
      <c r="B22" s="2" t="s">
        <v>24</v>
      </c>
      <c r="F22" s="82" t="s">
        <v>108</v>
      </c>
      <c r="G22" s="82"/>
      <c r="I22" s="6"/>
      <c r="J22" s="6"/>
    </row>
    <row r="23" spans="1:10" ht="21.95" customHeight="1">
      <c r="B23" s="2" t="s">
        <v>27</v>
      </c>
      <c r="F23" s="79" t="s">
        <v>103</v>
      </c>
      <c r="G23" s="79"/>
      <c r="I23" s="6"/>
      <c r="J23" s="6"/>
    </row>
    <row r="24" spans="1:10" ht="20.100000000000001" customHeight="1">
      <c r="B24" s="1"/>
      <c r="E24" s="1"/>
      <c r="F24" s="1"/>
      <c r="G24" s="1"/>
      <c r="H24" s="1"/>
    </row>
    <row r="25" spans="1:10" ht="20.100000000000001" customHeight="1">
      <c r="B25" s="1"/>
      <c r="E25" s="1"/>
      <c r="F25" s="1"/>
      <c r="G25" s="1"/>
      <c r="H25" s="1"/>
    </row>
    <row r="26" spans="1:10" ht="21.95" customHeight="1">
      <c r="B26" s="2" t="s">
        <v>29</v>
      </c>
      <c r="F26" s="82" t="s">
        <v>32</v>
      </c>
      <c r="G26" s="82"/>
      <c r="I26" s="6"/>
      <c r="J26" s="6"/>
    </row>
    <row r="27" spans="1:10" ht="21.95" customHeight="1">
      <c r="B27" s="2" t="s">
        <v>30</v>
      </c>
      <c r="F27" s="82" t="s">
        <v>111</v>
      </c>
      <c r="G27" s="82"/>
      <c r="I27" s="6"/>
      <c r="J27" s="6"/>
    </row>
    <row r="28" spans="1:10" ht="21.95" customHeight="1">
      <c r="B28" s="2" t="s">
        <v>31</v>
      </c>
      <c r="F28" s="79" t="s">
        <v>104</v>
      </c>
      <c r="G28" s="79"/>
      <c r="I28" s="6"/>
      <c r="J28" s="6"/>
    </row>
  </sheetData>
  <mergeCells count="10">
    <mergeCell ref="F28:G28"/>
    <mergeCell ref="A2:H2"/>
    <mergeCell ref="A3:H3"/>
    <mergeCell ref="A4:H4"/>
    <mergeCell ref="D5:E5"/>
    <mergeCell ref="F21:G21"/>
    <mergeCell ref="F22:G22"/>
    <mergeCell ref="F23:G23"/>
    <mergeCell ref="F26:G26"/>
    <mergeCell ref="F27:G27"/>
  </mergeCells>
  <pageMargins left="0.89" right="0.70866141732283472" top="0.3" bottom="0.3" header="0.21" footer="0.2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10" sqref="A10"/>
    </sheetView>
  </sheetViews>
  <sheetFormatPr defaultRowHeight="24"/>
  <cols>
    <col min="1" max="1" width="12.125" style="2" customWidth="1"/>
    <col min="2" max="2" width="21.5" style="2" customWidth="1"/>
    <col min="3" max="3" width="11" style="2" customWidth="1"/>
    <col min="4" max="4" width="15.625" style="2" customWidth="1"/>
    <col min="5" max="5" width="22.5" style="2" customWidth="1"/>
    <col min="6" max="16384" width="9" style="2"/>
  </cols>
  <sheetData>
    <row r="1" spans="1:5">
      <c r="A1" s="3" t="s">
        <v>72</v>
      </c>
      <c r="B1" s="3"/>
      <c r="C1" s="3"/>
      <c r="D1" s="3"/>
      <c r="E1" s="68" t="s">
        <v>142</v>
      </c>
    </row>
    <row r="2" spans="1:5">
      <c r="A2" s="80" t="s">
        <v>73</v>
      </c>
      <c r="B2" s="80"/>
      <c r="C2" s="80"/>
      <c r="D2" s="80"/>
      <c r="E2" s="80"/>
    </row>
    <row r="3" spans="1:5">
      <c r="A3" s="80" t="s">
        <v>87</v>
      </c>
      <c r="B3" s="80"/>
      <c r="C3" s="80"/>
      <c r="D3" s="80"/>
      <c r="E3" s="80"/>
    </row>
    <row r="4" spans="1:5">
      <c r="A4" s="80" t="s">
        <v>137</v>
      </c>
      <c r="B4" s="80"/>
      <c r="C4" s="80"/>
      <c r="D4" s="80"/>
      <c r="E4" s="80"/>
    </row>
    <row r="5" spans="1:5">
      <c r="E5" s="5" t="s">
        <v>88</v>
      </c>
    </row>
    <row r="6" spans="1:5">
      <c r="A6" s="55" t="s">
        <v>89</v>
      </c>
      <c r="B6" s="64" t="s">
        <v>75</v>
      </c>
      <c r="C6" s="60"/>
      <c r="D6" s="55" t="s">
        <v>90</v>
      </c>
      <c r="E6" s="55" t="s">
        <v>78</v>
      </c>
    </row>
    <row r="7" spans="1:5">
      <c r="A7" s="56"/>
      <c r="B7" s="65" t="s">
        <v>91</v>
      </c>
      <c r="C7" s="61"/>
      <c r="D7" s="57"/>
      <c r="E7" s="58"/>
    </row>
    <row r="8" spans="1:5">
      <c r="A8" s="58"/>
      <c r="B8" s="65" t="s">
        <v>92</v>
      </c>
      <c r="C8" s="61"/>
      <c r="D8" s="57"/>
      <c r="E8" s="58"/>
    </row>
    <row r="9" spans="1:5">
      <c r="A9" s="56" t="s">
        <v>144</v>
      </c>
      <c r="B9" s="66" t="s">
        <v>143</v>
      </c>
      <c r="C9" s="62"/>
      <c r="D9" s="57">
        <v>1341526</v>
      </c>
      <c r="E9" s="58"/>
    </row>
    <row r="10" spans="1:5">
      <c r="A10" s="58"/>
      <c r="B10" s="67" t="s">
        <v>137</v>
      </c>
      <c r="C10" s="63"/>
      <c r="D10" s="57"/>
      <c r="E10" s="58"/>
    </row>
    <row r="11" spans="1:5">
      <c r="A11" s="58"/>
      <c r="B11" s="67"/>
      <c r="C11" s="63"/>
      <c r="D11" s="57"/>
      <c r="E11" s="58"/>
    </row>
    <row r="12" spans="1:5">
      <c r="A12" s="58"/>
      <c r="B12" s="67"/>
      <c r="C12" s="63"/>
      <c r="D12" s="57"/>
      <c r="E12" s="58"/>
    </row>
    <row r="13" spans="1:5">
      <c r="A13" s="58"/>
      <c r="B13" s="67"/>
      <c r="C13" s="63"/>
      <c r="D13" s="57"/>
      <c r="E13" s="58"/>
    </row>
    <row r="14" spans="1:5">
      <c r="A14" s="58"/>
      <c r="B14" s="67"/>
      <c r="C14" s="63"/>
      <c r="D14" s="57"/>
      <c r="E14" s="58"/>
    </row>
    <row r="15" spans="1:5">
      <c r="A15" s="58"/>
      <c r="B15" s="67"/>
      <c r="C15" s="63"/>
      <c r="D15" s="57"/>
      <c r="E15" s="58"/>
    </row>
    <row r="16" spans="1:5">
      <c r="A16" s="58"/>
      <c r="B16" s="67"/>
      <c r="C16" s="63"/>
      <c r="D16" s="57"/>
      <c r="E16" s="58"/>
    </row>
    <row r="17" spans="1:9" ht="24.75" thickBot="1">
      <c r="B17" s="2" t="s">
        <v>93</v>
      </c>
      <c r="D17" s="59">
        <f>SUM(D7:D16)</f>
        <v>1341526</v>
      </c>
    </row>
    <row r="18" spans="1:9" ht="24.75" thickTop="1"/>
    <row r="21" spans="1:9">
      <c r="A21" s="79" t="s">
        <v>106</v>
      </c>
      <c r="B21" s="79"/>
      <c r="D21" s="82" t="s">
        <v>109</v>
      </c>
      <c r="E21" s="82"/>
      <c r="H21" s="6"/>
      <c r="I21" s="6"/>
    </row>
    <row r="22" spans="1:9">
      <c r="A22" s="79" t="s">
        <v>105</v>
      </c>
      <c r="B22" s="79"/>
      <c r="D22" s="82" t="s">
        <v>108</v>
      </c>
      <c r="E22" s="82"/>
      <c r="H22" s="6"/>
      <c r="I22" s="6"/>
    </row>
    <row r="23" spans="1:9">
      <c r="A23" s="2" t="s">
        <v>107</v>
      </c>
      <c r="D23" s="79" t="s">
        <v>103</v>
      </c>
      <c r="E23" s="79"/>
      <c r="H23" s="6"/>
      <c r="I23" s="6"/>
    </row>
    <row r="24" spans="1:9">
      <c r="H24" s="6"/>
      <c r="I24" s="6"/>
    </row>
    <row r="25" spans="1:9">
      <c r="H25" s="6"/>
      <c r="I25" s="6"/>
    </row>
    <row r="26" spans="1:9">
      <c r="A26" s="79" t="s">
        <v>29</v>
      </c>
      <c r="B26" s="79"/>
      <c r="D26" s="82" t="s">
        <v>32</v>
      </c>
      <c r="E26" s="82"/>
      <c r="H26" s="6"/>
      <c r="I26" s="6"/>
    </row>
    <row r="27" spans="1:9">
      <c r="A27" s="79" t="s">
        <v>112</v>
      </c>
      <c r="B27" s="79"/>
      <c r="D27" s="82" t="s">
        <v>111</v>
      </c>
      <c r="E27" s="82"/>
      <c r="H27" s="6"/>
      <c r="I27" s="6"/>
    </row>
    <row r="28" spans="1:9">
      <c r="A28" s="79" t="s">
        <v>31</v>
      </c>
      <c r="B28" s="79"/>
      <c r="D28" s="79" t="s">
        <v>104</v>
      </c>
      <c r="E28" s="79"/>
      <c r="H28" s="6"/>
      <c r="I28" s="6"/>
    </row>
  </sheetData>
  <mergeCells count="14">
    <mergeCell ref="D23:E23"/>
    <mergeCell ref="D27:E27"/>
    <mergeCell ref="D28:E28"/>
    <mergeCell ref="A26:B26"/>
    <mergeCell ref="A27:B27"/>
    <mergeCell ref="A28:B28"/>
    <mergeCell ref="D26:E26"/>
    <mergeCell ref="A2:E2"/>
    <mergeCell ref="A3:E3"/>
    <mergeCell ref="A4:E4"/>
    <mergeCell ref="A21:B21"/>
    <mergeCell ref="A22:B22"/>
    <mergeCell ref="D21:E21"/>
    <mergeCell ref="D22:E22"/>
  </mergeCells>
  <pageMargins left="0.7" right="0.55000000000000004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C19" sqref="C19"/>
    </sheetView>
  </sheetViews>
  <sheetFormatPr defaultColWidth="12.625" defaultRowHeight="24"/>
  <cols>
    <col min="1" max="1" width="5.75" style="2" customWidth="1"/>
    <col min="2" max="5" width="12.625" style="2"/>
    <col min="6" max="6" width="12.25" style="2" customWidth="1"/>
    <col min="7" max="7" width="1.5" style="2" customWidth="1"/>
    <col min="8" max="8" width="13.75" style="2" customWidth="1"/>
    <col min="9" max="16384" width="12.625" style="2"/>
  </cols>
  <sheetData>
    <row r="1" spans="1:8">
      <c r="H1" s="3" t="s">
        <v>94</v>
      </c>
    </row>
    <row r="2" spans="1:8">
      <c r="A2" s="80" t="s">
        <v>95</v>
      </c>
      <c r="B2" s="80"/>
      <c r="C2" s="80"/>
      <c r="D2" s="80"/>
      <c r="E2" s="80"/>
      <c r="F2" s="80"/>
      <c r="G2" s="80"/>
      <c r="H2" s="80"/>
    </row>
    <row r="3" spans="1:8">
      <c r="A3" s="80" t="s">
        <v>96</v>
      </c>
      <c r="B3" s="80"/>
      <c r="C3" s="80"/>
      <c r="D3" s="80"/>
      <c r="E3" s="80"/>
      <c r="F3" s="80"/>
      <c r="G3" s="80"/>
      <c r="H3" s="80"/>
    </row>
    <row r="4" spans="1:8">
      <c r="A4" s="80" t="s">
        <v>130</v>
      </c>
      <c r="B4" s="80"/>
      <c r="C4" s="80"/>
      <c r="D4" s="80"/>
      <c r="E4" s="80"/>
      <c r="F4" s="80"/>
      <c r="G4" s="80"/>
      <c r="H4" s="80"/>
    </row>
    <row r="6" spans="1:8">
      <c r="A6" s="2" t="s">
        <v>145</v>
      </c>
      <c r="H6" s="6">
        <v>13618240.01</v>
      </c>
    </row>
    <row r="7" spans="1:8">
      <c r="A7" s="2" t="s">
        <v>150</v>
      </c>
      <c r="B7" s="2" t="s">
        <v>97</v>
      </c>
      <c r="F7" s="6">
        <v>3150864.7</v>
      </c>
      <c r="G7" s="6"/>
    </row>
    <row r="8" spans="1:8">
      <c r="B8" s="2" t="s">
        <v>98</v>
      </c>
      <c r="F8" s="6">
        <v>645000</v>
      </c>
      <c r="G8" s="6"/>
    </row>
    <row r="9" spans="1:8">
      <c r="B9" s="2" t="s">
        <v>146</v>
      </c>
      <c r="F9" s="6">
        <v>10689</v>
      </c>
    </row>
    <row r="10" spans="1:8">
      <c r="A10" s="78" t="s">
        <v>99</v>
      </c>
      <c r="B10" s="2" t="s">
        <v>100</v>
      </c>
      <c r="E10" s="69"/>
      <c r="F10" s="76" t="s">
        <v>149</v>
      </c>
      <c r="G10" s="74"/>
      <c r="H10" s="75"/>
    </row>
    <row r="11" spans="1:8">
      <c r="B11" s="2" t="s">
        <v>101</v>
      </c>
      <c r="E11" s="69"/>
      <c r="F11" s="77" t="s">
        <v>152</v>
      </c>
      <c r="G11" s="74"/>
      <c r="H11" s="74" t="s">
        <v>153</v>
      </c>
    </row>
    <row r="12" spans="1:8" ht="24.75" thickBot="1">
      <c r="B12" s="2" t="s">
        <v>151</v>
      </c>
      <c r="H12" s="70">
        <f>H6+H11</f>
        <v>9896462.5299999993</v>
      </c>
    </row>
    <row r="13" spans="1:8" ht="24.75" thickTop="1">
      <c r="H13" s="73"/>
    </row>
    <row r="15" spans="1:8">
      <c r="A15" s="2" t="s">
        <v>147</v>
      </c>
    </row>
    <row r="16" spans="1:8">
      <c r="B16" s="2" t="s">
        <v>102</v>
      </c>
      <c r="H16" s="11">
        <v>8756462.5299999993</v>
      </c>
    </row>
    <row r="17" spans="2:9">
      <c r="B17" s="2" t="s">
        <v>148</v>
      </c>
      <c r="H17" s="11">
        <v>31000</v>
      </c>
    </row>
    <row r="18" spans="2:9">
      <c r="B18" s="2" t="s">
        <v>155</v>
      </c>
      <c r="H18" s="11">
        <v>1109000</v>
      </c>
    </row>
    <row r="19" spans="2:9" ht="24.75" thickBot="1">
      <c r="H19" s="8">
        <f>SUM(H16:H18)</f>
        <v>9896462.5299999993</v>
      </c>
    </row>
    <row r="20" spans="2:9" ht="24.75" thickTop="1"/>
    <row r="22" spans="2:9">
      <c r="B22" s="2" t="s">
        <v>23</v>
      </c>
      <c r="E22" s="6" t="s">
        <v>26</v>
      </c>
      <c r="G22" s="6"/>
      <c r="I22" s="6"/>
    </row>
    <row r="23" spans="2:9">
      <c r="B23" s="2" t="s">
        <v>24</v>
      </c>
      <c r="E23" s="6" t="s">
        <v>25</v>
      </c>
      <c r="G23" s="6"/>
      <c r="I23" s="6"/>
    </row>
    <row r="24" spans="2:9">
      <c r="B24" s="2" t="s">
        <v>27</v>
      </c>
      <c r="E24" s="2" t="s">
        <v>28</v>
      </c>
      <c r="G24" s="6"/>
      <c r="I24" s="6"/>
    </row>
    <row r="25" spans="2:9">
      <c r="G25" s="6"/>
      <c r="I25" s="6"/>
    </row>
    <row r="26" spans="2:9">
      <c r="G26" s="6"/>
      <c r="I26" s="6"/>
    </row>
    <row r="27" spans="2:9">
      <c r="B27" s="2" t="s">
        <v>29</v>
      </c>
      <c r="E27" s="6" t="s">
        <v>32</v>
      </c>
      <c r="G27" s="6"/>
      <c r="I27" s="6"/>
    </row>
    <row r="28" spans="2:9">
      <c r="B28" s="2" t="s">
        <v>30</v>
      </c>
      <c r="E28" s="6" t="s">
        <v>33</v>
      </c>
      <c r="G28" s="6"/>
      <c r="I28" s="6"/>
    </row>
    <row r="29" spans="2:9">
      <c r="B29" s="2" t="s">
        <v>31</v>
      </c>
      <c r="E29" s="2" t="s">
        <v>34</v>
      </c>
      <c r="G29" s="6"/>
      <c r="I29" s="6"/>
    </row>
    <row r="30" spans="2:9">
      <c r="B30" s="27"/>
      <c r="E30" s="90"/>
      <c r="F30" s="90"/>
      <c r="G30" s="90"/>
      <c r="H30" s="90"/>
    </row>
    <row r="31" spans="2:9">
      <c r="B31" s="25"/>
      <c r="E31" s="89"/>
      <c r="F31" s="89"/>
      <c r="G31" s="89"/>
      <c r="H31" s="89"/>
    </row>
    <row r="32" spans="2:9">
      <c r="B32" s="25"/>
      <c r="E32" s="89"/>
      <c r="F32" s="89"/>
      <c r="G32" s="89"/>
      <c r="H32" s="89"/>
    </row>
  </sheetData>
  <mergeCells count="6">
    <mergeCell ref="E32:H32"/>
    <mergeCell ref="E30:H30"/>
    <mergeCell ref="E31:H31"/>
    <mergeCell ref="A2:H2"/>
    <mergeCell ref="A3:H3"/>
    <mergeCell ref="A4:H4"/>
  </mergeCells>
  <pageMargins left="0.59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งบแสดงฐานะการเงิน</vt:lpstr>
      <vt:lpstr>หมายหตุ 1</vt:lpstr>
      <vt:lpstr>หมายเหตุ 2</vt:lpstr>
      <vt:lpstr>หมายเหตุ 3,4</vt:lpstr>
      <vt:lpstr>หมายเหตุ 5</vt:lpstr>
      <vt:lpstr>หมายเหตุ 6</vt:lpstr>
      <vt:lpstr>งบเงินสะสม หมายเหตุ 8</vt:lpstr>
    </vt:vector>
  </TitlesOfParts>
  <Company>Blog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</dc:creator>
  <cp:lastModifiedBy>Original</cp:lastModifiedBy>
  <cp:lastPrinted>2015-07-08T09:05:50Z</cp:lastPrinted>
  <dcterms:created xsi:type="dcterms:W3CDTF">2013-10-24T07:38:08Z</dcterms:created>
  <dcterms:modified xsi:type="dcterms:W3CDTF">2015-07-08T09:16:22Z</dcterms:modified>
</cp:coreProperties>
</file>